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<sst xmlns="http://schemas.openxmlformats.org/spreadsheetml/2006/main" count="75" uniqueCount="60">
  <si>
    <t>http://www.rei.com/product/737302</t>
  </si>
  <si>
    <t>Rappel Rope</t>
  </si>
  <si>
    <t>ITEM</t>
  </si>
  <si>
    <t>UNIT COST</t>
  </si>
  <si>
    <t>LINK</t>
  </si>
  <si>
    <t>NUMBER REQUIRED</t>
  </si>
  <si>
    <t>PURPOSE</t>
  </si>
  <si>
    <t>Unit Rappel Equipment</t>
  </si>
  <si>
    <t>Super "8"</t>
  </si>
  <si>
    <t>http://www.rei.com/product/471098</t>
  </si>
  <si>
    <t>Carrabiner</t>
  </si>
  <si>
    <t>http://www.shopwiki.com/_Omega+Pacific+Jake+Keylock+Screw-Lok+Carabiner+%28Blue/Silver%29?s=658938&amp;o=283389226</t>
  </si>
  <si>
    <t>1" Tubular Webbing</t>
  </si>
  <si>
    <t>http://www.rei.com/product/737298</t>
  </si>
  <si>
    <t>http://www.rei.com/product/736775</t>
  </si>
  <si>
    <t>Helmet</t>
  </si>
  <si>
    <t>Rock Face Protection</t>
  </si>
  <si>
    <t>Rope &amp; Gear Bags</t>
  </si>
  <si>
    <t>Misc Rope/Accesory Cord</t>
  </si>
  <si>
    <t>Climb Rope</t>
  </si>
  <si>
    <t>http://www.rei.com/product/735478</t>
  </si>
  <si>
    <t>Caution Tape/Retired Line</t>
  </si>
  <si>
    <t>Unit Participant Equipment</t>
  </si>
  <si>
    <t>2" Tubular Webbing</t>
  </si>
  <si>
    <t>http://www.rei.com/product/472049</t>
  </si>
  <si>
    <t>Gloves (Fit!)</t>
  </si>
  <si>
    <t xml:space="preserve">Instructor Equipment </t>
  </si>
  <si>
    <t>Harness</t>
  </si>
  <si>
    <t>http://www.rei.com/product/699550</t>
  </si>
  <si>
    <t>Rescue 8</t>
  </si>
  <si>
    <t>http://www.rei.com/product/471260</t>
  </si>
  <si>
    <t>http://www.rei.com/product/759721</t>
  </si>
  <si>
    <t>Daisey Chain</t>
  </si>
  <si>
    <t>Knife</t>
  </si>
  <si>
    <t>http://www.knifecenter.com/kc_new/store_detail.html?s=SWSORTMS</t>
  </si>
  <si>
    <t>1st Aid Kit</t>
  </si>
  <si>
    <t>EXTENDED COST</t>
  </si>
  <si>
    <t>NOTES</t>
  </si>
  <si>
    <t>Rescue Pulley</t>
  </si>
  <si>
    <t>http://www.campsaver.com/itemdesc.asp?ic=ptz0005</t>
  </si>
  <si>
    <t>2@20'; 4@30'; 2@40'; 2@ 50'</t>
  </si>
  <si>
    <t>to belay climb</t>
  </si>
  <si>
    <t>figure 6-8 per rope</t>
  </si>
  <si>
    <t>not req'd but good idea to protect climb rope from necking - back up with biner!</t>
  </si>
  <si>
    <t>great for bomb proof single anchor</t>
  </si>
  <si>
    <t>can sub cheaper sling or home made from rope or webbing</t>
  </si>
  <si>
    <t>canvas, tarps, old canvas tents with eyelets</t>
  </si>
  <si>
    <t>protect your investment</t>
  </si>
  <si>
    <t>need 30' for adult or large Scout</t>
  </si>
  <si>
    <t>bicycle helmet better than no helmet</t>
  </si>
  <si>
    <t>2 with segregated rescue kit</t>
  </si>
  <si>
    <t>Rescue Kit</t>
  </si>
  <si>
    <t>Rescue Kit - Lanyard!</t>
  </si>
  <si>
    <t>Consider having a few sets - particularly small sizes to loan out (they always forget or come with ones too big - putr your name on them</t>
  </si>
  <si>
    <t>Sub Totals</t>
  </si>
  <si>
    <t>GRAND TOTAL</t>
  </si>
  <si>
    <t xml:space="preserve">axe yard etiquitte </t>
  </si>
  <si>
    <t>to hang gear &amp; secure rock face protection</t>
  </si>
  <si>
    <t>Make sure everyone knows where it is at site (rescue kit too!).</t>
  </si>
  <si>
    <t>can sub sling or homemade webbing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</si>
</sst>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53" applyAlignment="1" applyProtection="1">
      <alignment/>
      <protection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.com/product/737302" TargetMode="External" /><Relationship Id="rId2" Type="http://schemas.openxmlformats.org/officeDocument/2006/relationships/hyperlink" Target="http://www.rei.com/product/471098" TargetMode="External" /><Relationship Id="rId3" Type="http://schemas.openxmlformats.org/officeDocument/2006/relationships/hyperlink" Target="http://www.shopwiki.com/_Omega+Pacific+Jake+Keylock+Screw-Lok+Carabiner+%28Blue/Silver%29?s=658938&amp;o=283389226" TargetMode="External" /><Relationship Id="rId4" Type="http://schemas.openxmlformats.org/officeDocument/2006/relationships/hyperlink" Target="http://www.rei.com/product/737298" TargetMode="External" /><Relationship Id="rId5" Type="http://schemas.openxmlformats.org/officeDocument/2006/relationships/hyperlink" Target="http://www.rei.com/product/736775" TargetMode="External" /><Relationship Id="rId6" Type="http://schemas.openxmlformats.org/officeDocument/2006/relationships/hyperlink" Target="http://www.rei.com/product/735478" TargetMode="External" /><Relationship Id="rId7" Type="http://schemas.openxmlformats.org/officeDocument/2006/relationships/hyperlink" Target="http://www.rei.com/product/472049" TargetMode="External" /><Relationship Id="rId8" Type="http://schemas.openxmlformats.org/officeDocument/2006/relationships/hyperlink" Target="http://www.rei.com/product/737298" TargetMode="External" /><Relationship Id="rId9" Type="http://schemas.openxmlformats.org/officeDocument/2006/relationships/hyperlink" Target="http://www.shopwiki.com/_Omega+Pacific+Jake+Keylock+Screw-Lok+Carabiner+%28Blue/Silver%29?s=658938&amp;o=283389226" TargetMode="External" /><Relationship Id="rId10" Type="http://schemas.openxmlformats.org/officeDocument/2006/relationships/hyperlink" Target="http://www.rei.com/product/471098" TargetMode="External" /><Relationship Id="rId11" Type="http://schemas.openxmlformats.org/officeDocument/2006/relationships/hyperlink" Target="http://www.rei.com/product/699550" TargetMode="External" /><Relationship Id="rId12" Type="http://schemas.openxmlformats.org/officeDocument/2006/relationships/hyperlink" Target="http://www.rei.com/product/736775" TargetMode="External" /><Relationship Id="rId13" Type="http://schemas.openxmlformats.org/officeDocument/2006/relationships/hyperlink" Target="http://www.rei.com/product/471260" TargetMode="External" /><Relationship Id="rId14" Type="http://schemas.openxmlformats.org/officeDocument/2006/relationships/hyperlink" Target="http://www.shopwiki.com/_Omega+Pacific+Jake+Keylock+Screw-Lok+Carabiner+%28Blue/Silver%29?s=658938&amp;o=283389226" TargetMode="External" /><Relationship Id="rId15" Type="http://schemas.openxmlformats.org/officeDocument/2006/relationships/hyperlink" Target="http://www.rei.com/product/759721" TargetMode="External" /><Relationship Id="rId16" Type="http://schemas.openxmlformats.org/officeDocument/2006/relationships/hyperlink" Target="http://www.knifecenter.com/kc_new/store_detail.html?s=SWSORTMS" TargetMode="External" /><Relationship Id="rId17" Type="http://schemas.openxmlformats.org/officeDocument/2006/relationships/hyperlink" Target="http://www.rei.com/product/759721" TargetMode="External" /><Relationship Id="rId18" Type="http://schemas.openxmlformats.org/officeDocument/2006/relationships/hyperlink" Target="http://www.campsaver.com/itemdesc.asp?ic=ptz0005" TargetMode="External" /><Relationship Id="rId19" Type="http://schemas.openxmlformats.org/officeDocument/2006/relationships/hyperlink" Target="http://www.rei.com/product/736775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3">
      <selection activeCell="F33" sqref="F33"/>
    </sheetView>
  </sheetViews>
  <sheetFormatPr defaultColWidth="9.140625" defaultRowHeight="12.75"/>
  <cols>
    <col min="1" max="1" width="24.57421875" style="3" customWidth="1"/>
    <col min="2" max="2" width="23.140625" style="0" customWidth="1"/>
    <col min="3" max="3" width="14.140625" style="2" customWidth="1"/>
    <col min="4" max="4" width="20.421875" style="6" customWidth="1"/>
    <col min="5" max="5" width="16.57421875" style="2" customWidth="1"/>
    <col min="6" max="6" width="17.57421875" style="2" customWidth="1"/>
    <col min="7" max="7" width="14.140625" style="2" customWidth="1"/>
    <col min="8" max="8" width="32.421875" style="0" customWidth="1"/>
    <col min="9" max="9" width="13.7109375" style="0" customWidth="1"/>
    <col min="10" max="10" width="15.8515625" style="0" customWidth="1"/>
  </cols>
  <sheetData>
    <row r="1" spans="1:8" s="3" customFormat="1" ht="12.75">
      <c r="A1" s="3" t="s">
        <v>6</v>
      </c>
      <c r="B1" s="3" t="s">
        <v>2</v>
      </c>
      <c r="C1" s="4" t="s">
        <v>3</v>
      </c>
      <c r="D1" s="5" t="s">
        <v>5</v>
      </c>
      <c r="E1" s="4" t="s">
        <v>36</v>
      </c>
      <c r="F1" s="4" t="s">
        <v>37</v>
      </c>
      <c r="G1" s="4" t="s">
        <v>54</v>
      </c>
      <c r="H1" s="3" t="s">
        <v>4</v>
      </c>
    </row>
    <row r="2" spans="3:7" s="3" customFormat="1" ht="12.75">
      <c r="C2" s="4"/>
      <c r="D2" s="5"/>
      <c r="E2" s="4"/>
      <c r="F2" s="4"/>
      <c r="G2" s="4"/>
    </row>
    <row r="3" ht="12.75">
      <c r="A3" s="3" t="s">
        <v>7</v>
      </c>
    </row>
    <row r="4" spans="2:8" ht="12.75">
      <c r="B4" t="s">
        <v>1</v>
      </c>
      <c r="C4" s="2">
        <v>138.95</v>
      </c>
      <c r="D4" s="6">
        <v>1</v>
      </c>
      <c r="E4" s="2">
        <f aca="true" t="shared" si="0" ref="E4:E12">SUM(C4*D4)</f>
        <v>138.95</v>
      </c>
      <c r="H4" s="1" t="s">
        <v>0</v>
      </c>
    </row>
    <row r="5" spans="2:8" ht="12.75">
      <c r="B5" t="s">
        <v>19</v>
      </c>
      <c r="C5" s="2">
        <v>139</v>
      </c>
      <c r="D5" s="6">
        <v>1</v>
      </c>
      <c r="E5" s="2">
        <f t="shared" si="0"/>
        <v>139</v>
      </c>
      <c r="H5" s="1" t="s">
        <v>20</v>
      </c>
    </row>
    <row r="6" spans="2:8" ht="12.75">
      <c r="B6" t="s">
        <v>8</v>
      </c>
      <c r="C6" s="2">
        <v>14.95</v>
      </c>
      <c r="D6" s="6">
        <v>1</v>
      </c>
      <c r="E6" s="2">
        <f t="shared" si="0"/>
        <v>14.95</v>
      </c>
      <c r="F6" s="2" t="s">
        <v>41</v>
      </c>
      <c r="H6" s="1" t="s">
        <v>9</v>
      </c>
    </row>
    <row r="7" spans="2:8" ht="12.75">
      <c r="B7" t="s">
        <v>10</v>
      </c>
      <c r="C7" s="2">
        <v>16</v>
      </c>
      <c r="D7" s="6">
        <v>12</v>
      </c>
      <c r="E7" s="2">
        <f t="shared" si="0"/>
        <v>192</v>
      </c>
      <c r="F7" s="2" t="s">
        <v>42</v>
      </c>
      <c r="H7" s="1" t="s">
        <v>11</v>
      </c>
    </row>
    <row r="8" spans="2:8" ht="12.75">
      <c r="B8" t="s">
        <v>15</v>
      </c>
      <c r="C8" s="2">
        <v>59.95</v>
      </c>
      <c r="D8" s="6">
        <v>4</v>
      </c>
      <c r="E8" s="2">
        <f t="shared" si="0"/>
        <v>239.8</v>
      </c>
      <c r="H8" s="1" t="s">
        <v>14</v>
      </c>
    </row>
    <row r="9" spans="2:8" ht="12.75">
      <c r="B9" t="s">
        <v>38</v>
      </c>
      <c r="C9" s="2">
        <v>45.95</v>
      </c>
      <c r="D9" s="6">
        <v>1</v>
      </c>
      <c r="E9" s="2">
        <f t="shared" si="0"/>
        <v>45.95</v>
      </c>
      <c r="F9" s="2" t="s">
        <v>43</v>
      </c>
      <c r="H9" s="1" t="s">
        <v>39</v>
      </c>
    </row>
    <row r="10" spans="2:8" ht="12.75">
      <c r="B10" t="s">
        <v>12</v>
      </c>
      <c r="C10" s="2">
        <v>0.34</v>
      </c>
      <c r="D10" s="6">
        <v>340</v>
      </c>
      <c r="E10" s="2">
        <f t="shared" si="0"/>
        <v>115.60000000000001</v>
      </c>
      <c r="F10" s="2" t="s">
        <v>40</v>
      </c>
      <c r="H10" s="1" t="s">
        <v>13</v>
      </c>
    </row>
    <row r="11" spans="2:8" ht="12.75">
      <c r="B11" t="s">
        <v>23</v>
      </c>
      <c r="C11" s="2">
        <v>0.65</v>
      </c>
      <c r="E11" s="2">
        <f t="shared" si="0"/>
        <v>0</v>
      </c>
      <c r="F11" s="2" t="s">
        <v>44</v>
      </c>
      <c r="H11" s="1" t="s">
        <v>24</v>
      </c>
    </row>
    <row r="12" spans="2:8" ht="12.75">
      <c r="B12" t="s">
        <v>32</v>
      </c>
      <c r="C12" s="2">
        <v>24.95</v>
      </c>
      <c r="D12" s="6">
        <v>1</v>
      </c>
      <c r="E12" s="2">
        <f t="shared" si="0"/>
        <v>24.95</v>
      </c>
      <c r="F12" s="2" t="s">
        <v>45</v>
      </c>
      <c r="H12" s="1" t="s">
        <v>31</v>
      </c>
    </row>
    <row r="13" spans="2:6" ht="12.75">
      <c r="B13" t="s">
        <v>16</v>
      </c>
      <c r="F13" s="2" t="s">
        <v>46</v>
      </c>
    </row>
    <row r="14" spans="2:6" ht="12.75">
      <c r="B14" t="s">
        <v>17</v>
      </c>
      <c r="F14" s="2" t="s">
        <v>47</v>
      </c>
    </row>
    <row r="15" spans="2:6" ht="12.75">
      <c r="B15" t="s">
        <v>18</v>
      </c>
      <c r="F15" s="2" t="s">
        <v>57</v>
      </c>
    </row>
    <row r="16" spans="2:6" ht="12.75">
      <c r="B16" t="s">
        <v>21</v>
      </c>
      <c r="F16" s="2" t="s">
        <v>56</v>
      </c>
    </row>
    <row r="18" ht="12.75">
      <c r="G18" s="4">
        <f>SUM(E4:E17)</f>
        <v>911.2000000000002</v>
      </c>
    </row>
    <row r="19" ht="12.75">
      <c r="A19" s="3" t="s">
        <v>22</v>
      </c>
    </row>
    <row r="20" spans="2:8" ht="12.75">
      <c r="B20" t="s">
        <v>12</v>
      </c>
      <c r="C20" s="2">
        <v>0.34</v>
      </c>
      <c r="D20" s="6">
        <v>20</v>
      </c>
      <c r="E20" s="2">
        <f>SUM(C20*D20)</f>
        <v>6.800000000000001</v>
      </c>
      <c r="F20" s="2" t="s">
        <v>48</v>
      </c>
      <c r="H20" s="1" t="s">
        <v>13</v>
      </c>
    </row>
    <row r="21" spans="2:8" ht="12.75">
      <c r="B21" t="s">
        <v>8</v>
      </c>
      <c r="C21" s="2">
        <v>14.95</v>
      </c>
      <c r="D21" s="6">
        <v>1</v>
      </c>
      <c r="E21" s="2">
        <f>SUM(C21*D21)</f>
        <v>14.95</v>
      </c>
      <c r="H21" s="1" t="s">
        <v>9</v>
      </c>
    </row>
    <row r="22" spans="2:8" ht="12.75">
      <c r="B22" t="s">
        <v>10</v>
      </c>
      <c r="C22" s="2">
        <v>16</v>
      </c>
      <c r="D22" s="6">
        <v>1</v>
      </c>
      <c r="E22" s="2">
        <f>SUM(C22*D22)</f>
        <v>16</v>
      </c>
      <c r="H22" s="1" t="s">
        <v>11</v>
      </c>
    </row>
    <row r="23" spans="2:8" ht="12.75">
      <c r="B23" t="s">
        <v>15</v>
      </c>
      <c r="C23" s="2">
        <v>59.95</v>
      </c>
      <c r="D23" s="6">
        <v>1</v>
      </c>
      <c r="E23" s="2">
        <f>SUM(C23*D23)</f>
        <v>59.95</v>
      </c>
      <c r="F23" s="2" t="s">
        <v>49</v>
      </c>
      <c r="H23" s="1" t="s">
        <v>14</v>
      </c>
    </row>
    <row r="24" ht="12.75">
      <c r="B24" t="s">
        <v>25</v>
      </c>
    </row>
    <row r="26" ht="12.75">
      <c r="G26" s="4">
        <f>SUM(E20:E24)</f>
        <v>97.7</v>
      </c>
    </row>
    <row r="27" ht="12.75">
      <c r="A27" s="3" t="s">
        <v>26</v>
      </c>
    </row>
    <row r="28" spans="2:8" ht="12.75">
      <c r="B28" t="s">
        <v>27</v>
      </c>
      <c r="C28" s="2">
        <v>37.95</v>
      </c>
      <c r="D28" s="6">
        <v>1</v>
      </c>
      <c r="E28" s="2">
        <f aca="true" t="shared" si="1" ref="E28:E33">SUM(C28*D28)</f>
        <v>37.95</v>
      </c>
      <c r="H28" s="1" t="s">
        <v>28</v>
      </c>
    </row>
    <row r="29" spans="2:8" ht="12.75">
      <c r="B29" t="s">
        <v>15</v>
      </c>
      <c r="C29" s="2">
        <v>59.95</v>
      </c>
      <c r="D29" s="6">
        <v>1</v>
      </c>
      <c r="E29" s="2">
        <f t="shared" si="1"/>
        <v>59.95</v>
      </c>
      <c r="H29" s="1" t="s">
        <v>14</v>
      </c>
    </row>
    <row r="30" spans="2:8" ht="12.75">
      <c r="B30" t="s">
        <v>29</v>
      </c>
      <c r="C30" s="2">
        <v>41.65</v>
      </c>
      <c r="D30" s="6">
        <v>1</v>
      </c>
      <c r="E30" s="2">
        <f t="shared" si="1"/>
        <v>41.65</v>
      </c>
      <c r="F30" s="2" t="s">
        <v>51</v>
      </c>
      <c r="H30" s="1" t="s">
        <v>30</v>
      </c>
    </row>
    <row r="31" spans="2:8" ht="12.75">
      <c r="B31" t="s">
        <v>10</v>
      </c>
      <c r="C31" s="2">
        <v>16</v>
      </c>
      <c r="D31" s="6">
        <v>4</v>
      </c>
      <c r="E31" s="2">
        <f t="shared" si="1"/>
        <v>64</v>
      </c>
      <c r="F31" s="2" t="s">
        <v>50</v>
      </c>
      <c r="H31" s="1" t="s">
        <v>11</v>
      </c>
    </row>
    <row r="32" spans="2:8" ht="12.75">
      <c r="B32" t="s">
        <v>32</v>
      </c>
      <c r="C32" s="2">
        <v>24.95</v>
      </c>
      <c r="D32" s="6">
        <v>1</v>
      </c>
      <c r="E32" s="2">
        <f t="shared" si="1"/>
        <v>24.95</v>
      </c>
      <c r="F32" s="2" t="s">
        <v>59</v>
      </c>
      <c r="H32" s="1" t="s">
        <v>31</v>
      </c>
    </row>
    <row r="33" spans="2:8" ht="12.75">
      <c r="B33" t="s">
        <v>33</v>
      </c>
      <c r="C33" s="2">
        <v>28.95</v>
      </c>
      <c r="D33" s="6">
        <v>1</v>
      </c>
      <c r="E33" s="2">
        <f t="shared" si="1"/>
        <v>28.95</v>
      </c>
      <c r="F33" s="2" t="s">
        <v>52</v>
      </c>
      <c r="H33" s="1" t="s">
        <v>34</v>
      </c>
    </row>
    <row r="34" spans="2:6" ht="12.75">
      <c r="B34" t="s">
        <v>25</v>
      </c>
      <c r="F34" s="2" t="s">
        <v>53</v>
      </c>
    </row>
    <row r="35" spans="2:6" ht="12.75">
      <c r="B35" t="s">
        <v>35</v>
      </c>
      <c r="F35" s="2" t="s">
        <v>58</v>
      </c>
    </row>
    <row r="36" ht="12.75">
      <c r="G36" s="4">
        <f>SUM(E28:E35)</f>
        <v>257.45</v>
      </c>
    </row>
    <row r="37" spans="1:5" ht="12.75">
      <c r="A37" s="3" t="s">
        <v>55</v>
      </c>
      <c r="E37" s="4">
        <f>SUM(E4:E33)</f>
        <v>1266.3500000000004</v>
      </c>
    </row>
  </sheetData>
  <sheetProtection/>
  <hyperlinks>
    <hyperlink ref="H4" r:id="rId1" display="http://www.rei.com/product/737302"/>
    <hyperlink ref="H6" r:id="rId2" display="http://www.rei.com/product/471098"/>
    <hyperlink ref="H7" r:id="rId3" display="http://www.shopwiki.com/_Omega+Pacific+Jake+Keylock+Screw-Lok+Carabiner+%28Blue/Silver%29?s=658938&amp;o=283389226"/>
    <hyperlink ref="H10" r:id="rId4" display="http://www.rei.com/product/737298"/>
    <hyperlink ref="H23" r:id="rId5" display="http://www.rei.com/product/736775"/>
    <hyperlink ref="H5" r:id="rId6" display="http://www.rei.com/product/735478"/>
    <hyperlink ref="H11" r:id="rId7" display="http://www.rei.com/product/472049"/>
    <hyperlink ref="H20" r:id="rId8" display="http://www.rei.com/product/737298"/>
    <hyperlink ref="H22" r:id="rId9" display="http://www.shopwiki.com/_Omega+Pacific+Jake+Keylock+Screw-Lok+Carabiner+%28Blue/Silver%29?s=658938&amp;o=283389226"/>
    <hyperlink ref="H21" r:id="rId10" display="http://www.rei.com/product/471098"/>
    <hyperlink ref="H28" r:id="rId11" display="http://www.rei.com/product/699550"/>
    <hyperlink ref="H29" r:id="rId12" display="http://www.rei.com/product/736775"/>
    <hyperlink ref="H30" r:id="rId13" display="http://www.rei.com/product/471260"/>
    <hyperlink ref="H31" r:id="rId14" display="http://www.shopwiki.com/_Omega+Pacific+Jake+Keylock+Screw-Lok+Carabiner+%28Blue/Silver%29?s=658938&amp;o=283389226"/>
    <hyperlink ref="H32" r:id="rId15" display="http://www.rei.com/product/759721"/>
    <hyperlink ref="H33" r:id="rId16" display="http://www.knifecenter.com/kc_new/store_detail.html?s=SWSORTMS"/>
    <hyperlink ref="H12" r:id="rId17" display="http://www.rei.com/product/759721"/>
    <hyperlink ref="H9" r:id="rId18" display="http://www.campsaver.com/itemdesc.asp?ic=ptz0005"/>
    <hyperlink ref="H8" r:id="rId19" display="http://www.rei.com/product/736775"/>
  </hyperlinks>
  <printOptions/>
  <pageMargins left="0.75" right="0.75" top="1" bottom="1" header="0.5" footer="0.5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Svete, McGee &amp; Carrabine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Svete, McGee &amp; Carrabine</dc:creator>
  <cp:keywords/>
  <dc:description/>
  <cp:lastModifiedBy>David A. McGee</cp:lastModifiedBy>
  <dcterms:created xsi:type="dcterms:W3CDTF">2010-10-09T13:05:41Z</dcterms:created>
  <dcterms:modified xsi:type="dcterms:W3CDTF">2010-10-09T21:35:38Z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